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dityabirlacapital-my.sharepoint.com/personal/prajwal_shetty_adityabirlacapital_com/Documents/"/>
    </mc:Choice>
  </mc:AlternateContent>
  <xr:revisionPtr revIDLastSave="0" documentId="8_{DA74FF34-AED5-4531-A86D-2A98F1F5143F}" xr6:coauthVersionLast="47" xr6:coauthVersionMax="47" xr10:uidLastSave="{00000000-0000-0000-0000-000000000000}"/>
  <bookViews>
    <workbookView xWindow="-110" yWindow="-110" windowWidth="19420" windowHeight="10300" xr2:uid="{5F4CF634-104F-4BA0-9467-CEEACE31A6D2}"/>
  </bookViews>
  <sheets>
    <sheet name="Calculator" sheetId="3" r:id="rId1"/>
    <sheet name="Old"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7" i="3"/>
  <c r="B9" i="3" s="1"/>
  <c r="B10" i="2"/>
  <c r="B9" i="2"/>
  <c r="B8" i="2"/>
</calcChain>
</file>

<file path=xl/sharedStrings.xml><?xml version="1.0" encoding="utf-8"?>
<sst xmlns="http://schemas.openxmlformats.org/spreadsheetml/2006/main" count="23" uniqueCount="18">
  <si>
    <t>ABHFL Annual Percentage Rate (APR) calculation</t>
  </si>
  <si>
    <t>Loan Amount</t>
  </si>
  <si>
    <t>ROI</t>
  </si>
  <si>
    <t>Total tenure (in months)</t>
  </si>
  <si>
    <t>Charges</t>
  </si>
  <si>
    <t xml:space="preserve">EMI </t>
  </si>
  <si>
    <t>APR</t>
  </si>
  <si>
    <t xml:space="preserve">1. The APR depends on various factors like interest rate, processing fee etc.  The APR calculator is provided for customer convenience to compare the annual cost of credit.
2. The Annual Percentage rate calculator is provided to compute annualised credit cost which includes interest rate and charges, applicable at the time of loan origination.
3. The APR calculator does not include charges like stamp duty, prepayment charges, CERSAI charges etc. Please refer MITC for all the charges
4. To calculate APR, please provide input for Loan Amount in INR, Tenor in months, ROI (without %) and processing fee of your Loan.
5. Basis the four fields calculator will show the APR in output field.
6. The output values mentioned in the APR calculator are based on the input provided in the respective field, as indicated in the calculator.  You are requested to use the calculator without making any changes to the calculator to achieve desired output. ABHFL shall not be responsible for any output produced due to changes in the calculator or incorrect input feed.
</t>
  </si>
  <si>
    <t>Notes on how to use the Calculator.</t>
  </si>
  <si>
    <t>For any other information please Call us: 1800-270-7000.</t>
  </si>
  <si>
    <t>EMI (with  charges)</t>
  </si>
  <si>
    <t>EMI (with PF &amp; other charges)</t>
  </si>
  <si>
    <t>Other Charges</t>
  </si>
  <si>
    <t>Loan Amount (INR)</t>
  </si>
  <si>
    <t>Loan Tenor (in months)</t>
  </si>
  <si>
    <t xml:space="preserve">Rate of Interest (ROI) </t>
  </si>
  <si>
    <r>
      <t xml:space="preserve">1. The </t>
    </r>
    <r>
      <rPr>
        <b/>
        <sz val="11"/>
        <color theme="1"/>
        <rFont val="Zurich BT"/>
      </rPr>
      <t>Annual Percentage Rate (APR) Calculator</t>
    </r>
    <r>
      <rPr>
        <sz val="11"/>
        <color theme="1"/>
        <rFont val="Zurich BT"/>
        <family val="2"/>
      </rPr>
      <t xml:space="preserve"> computes the annualized cost of credit by considering the interest rate, processing fee, and other charges applicable at the time of loan origination. Any charges/fees other than the processing fee should be entered under the </t>
    </r>
    <r>
      <rPr>
        <b/>
        <sz val="11"/>
        <color theme="1"/>
        <rFont val="Zurich BT"/>
      </rPr>
      <t>“Other Charges”</t>
    </r>
    <r>
      <rPr>
        <sz val="11"/>
        <color theme="1"/>
        <rFont val="Zurich BT"/>
        <family val="2"/>
      </rPr>
      <t xml:space="preserve"> field in the calculator.
2.To calculate the APR, please provide the following inputs:
a.Loan Amount (INR)
b.Loan Tenor (in months)
c.Rate of Interest (ROI) (without the % sign)
d.Processing Fee
e.Other Charges
3.Based on the above inputs, the calculator will generate the </t>
    </r>
    <r>
      <rPr>
        <b/>
        <sz val="11"/>
        <color theme="1"/>
        <rFont val="Zurich BT"/>
      </rPr>
      <t>APR</t>
    </r>
    <r>
      <rPr>
        <sz val="11"/>
        <color theme="1"/>
        <rFont val="Zurich BT"/>
        <family val="2"/>
      </rPr>
      <t xml:space="preserve"> in the output field.
4.The APR displayed by the calculator is derived solely from the information entered in the respective input fields. Customers are requested to use the calculator without altering any formulas, fields, or functionalities to obtain accurate results. ABHFL shall not be responsible for any output generated due to modification of the calculator or incorrect/incomplete input provided by the user
5.The APR calculation is indicative in nature and is provided for informational and comparison purposes only. It does not include certain charges such as stamp duty, prepayment charges and other contingent charges that may be applicable during the loan tenure. Accordingly, the actual cost of credit may vary depending on the final terms of the loan, applicable charges, taxes, and other factors. Customers are advised to refer to the sanction letter, loan agreement, Key Facts Statement (KFS) and Most Important Terms &amp; Conditions (MITC) for complete details of all applicable charges and fees. </t>
    </r>
  </si>
  <si>
    <t>Processing Fee (PF)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</si>
</sst>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8" formatCode="&quot;₹&quot;\ #,##0.00;[Red]&quot;₹&quot;\ \-#,##0.00"/>
    <numFmt numFmtId="164" formatCode="&quot;₹&quot;\ #,##0.00"/>
    <numFmt numFmtId="165" formatCode="&quot;₹&quot;\ #,##0"/>
  </numFmts>
  <fonts count="8">
    <font>
      <sz val="11"/>
      <color theme="1"/>
      <name val="Aptos Narrow"/>
      <family val="2"/>
      <scheme val="minor"/>
    </font>
    <font>
      <sz val="11"/>
      <color theme="1"/>
      <name val="Aptos Narrow"/>
      <family val="2"/>
      <scheme val="minor"/>
    </font>
    <font>
      <b/>
      <sz val="11"/>
      <color theme="0"/>
      <name val="Aptos Narrow"/>
      <family val="2"/>
      <scheme val="minor"/>
    </font>
    <font>
      <sz val="11"/>
      <color theme="1"/>
      <name val="Zurich BT"/>
      <family val="2"/>
    </font>
    <font>
      <b/>
      <sz val="11"/>
      <color theme="0"/>
      <name val="Zurich BT"/>
    </font>
    <font>
      <b/>
      <sz val="11"/>
      <color theme="1"/>
      <name val="Aptos Narrow"/>
      <family val="2"/>
      <scheme val="minor"/>
    </font>
    <font>
      <b/>
      <sz val="11"/>
      <color theme="1"/>
      <name val="Calibri"/>
      <family val="2"/>
    </font>
    <font>
      <b/>
      <sz val="11"/>
      <color theme="1"/>
      <name val="Zurich BT"/>
    </font>
  </fonts>
  <fills count="3">
    <fill>
      <patternFill patternType="none"/>
    </fill>
    <fill>
      <patternFill patternType="gray125"/>
    </fill>
    <fill>
      <patternFill patternType="solid">
        <fgColor rgb="FFC00000"/>
        <bgColor indexed="64"/>
      </patternFill>
    </fill>
  </fills>
  <borders count="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2" fillId="2" borderId="0" xfId="0" applyFont="1" applyFill="1" applyAlignment="1">
      <alignment horizontal="center"/>
    </xf>
    <xf numFmtId="0" fontId="0" fillId="0" borderId="4" xfId="0" applyBorder="1"/>
    <xf numFmtId="8" fontId="0" fillId="0" borderId="4" xfId="0" applyNumberFormat="1" applyBorder="1"/>
    <xf numFmtId="10" fontId="0" fillId="0" borderId="4" xfId="1" applyNumberFormat="1" applyFont="1" applyBorder="1"/>
    <xf numFmtId="164" fontId="0" fillId="0" borderId="4" xfId="0" applyNumberFormat="1" applyBorder="1" applyProtection="1">
      <protection locked="0"/>
    </xf>
    <xf numFmtId="10" fontId="0" fillId="0" borderId="4" xfId="0" applyNumberFormat="1" applyBorder="1" applyProtection="1">
      <protection locked="0"/>
    </xf>
    <xf numFmtId="0" fontId="0" fillId="0" borderId="4" xfId="0" applyBorder="1" applyProtection="1">
      <protection locked="0"/>
    </xf>
    <xf numFmtId="0" fontId="0" fillId="0" borderId="0" xfId="0" applyProtection="1">
      <protection locked="0"/>
    </xf>
    <xf numFmtId="0" fontId="5" fillId="0" borderId="4" xfId="0" applyFont="1" applyBorder="1" applyProtection="1">
      <protection locked="0"/>
    </xf>
    <xf numFmtId="0" fontId="6" fillId="0" borderId="0" xfId="0" applyFont="1"/>
    <xf numFmtId="1" fontId="0" fillId="0" borderId="4" xfId="0" applyNumberFormat="1" applyBorder="1" applyProtection="1">
      <protection locked="0"/>
    </xf>
    <xf numFmtId="165" fontId="0" fillId="0" borderId="4" xfId="0" applyNumberFormat="1" applyBorder="1" applyProtection="1">
      <protection locked="0"/>
    </xf>
    <xf numFmtId="2" fontId="0" fillId="0" borderId="0" xfId="0" applyNumberFormat="1"/>
    <xf numFmtId="6" fontId="0" fillId="0" borderId="4" xfId="0" applyNumberFormat="1" applyBorder="1"/>
    <xf numFmtId="0" fontId="2" fillId="2" borderId="4" xfId="0" applyFont="1" applyFill="1" applyBorder="1" applyAlignment="1">
      <alignment horizontal="center"/>
    </xf>
    <xf numFmtId="0" fontId="4" fillId="2" borderId="1" xfId="0" applyFont="1" applyFill="1" applyBorder="1" applyAlignment="1" applyProtection="1">
      <alignment horizontal="center"/>
      <protection locked="0" hidden="1"/>
    </xf>
    <xf numFmtId="0" fontId="4" fillId="2" borderId="2" xfId="0" applyFont="1" applyFill="1" applyBorder="1" applyAlignment="1" applyProtection="1">
      <alignment horizontal="center"/>
      <protection locked="0" hidden="1"/>
    </xf>
    <xf numFmtId="0" fontId="4" fillId="2" borderId="3" xfId="0" applyFont="1" applyFill="1" applyBorder="1" applyAlignment="1" applyProtection="1">
      <alignment horizontal="center"/>
      <protection locked="0" hidden="1"/>
    </xf>
    <xf numFmtId="0" fontId="3" fillId="0" borderId="4" xfId="0" applyFont="1" applyBorder="1" applyAlignment="1" applyProtection="1">
      <alignment horizontal="left" vertical="top" wrapText="1"/>
      <protection locked="0" hidden="1"/>
    </xf>
    <xf numFmtId="10" fontId="0" fillId="0" borderId="4" xfId="1" applyNumberFormat="1" applyFont="1" applyBorder="1" applyProtection="1">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9C1E9-4E23-40D2-A947-58C0DDA87EFF}">
  <dimension ref="A1:D22"/>
  <sheetViews>
    <sheetView tabSelected="1" topLeftCell="A21" zoomScale="110" workbookViewId="0">
      <selection activeCell="B9" sqref="B9"/>
    </sheetView>
  </sheetViews>
  <sheetFormatPr defaultRowHeight="14.5"/>
  <cols>
    <col min="1" max="1" width="47" bestFit="1" customWidth="1"/>
    <col min="2" max="2" width="22.453125" customWidth="1"/>
    <col min="3" max="3" width="8.7265625" hidden="1" customWidth="1"/>
    <col min="4" max="4" width="11.453125" customWidth="1"/>
  </cols>
  <sheetData>
    <row r="1" spans="1:4">
      <c r="A1" s="15" t="s">
        <v>0</v>
      </c>
      <c r="B1" s="15"/>
      <c r="C1" s="1"/>
    </row>
    <row r="2" spans="1:4">
      <c r="A2" s="9" t="s">
        <v>13</v>
      </c>
      <c r="B2" s="12">
        <v>10000000</v>
      </c>
    </row>
    <row r="3" spans="1:4">
      <c r="A3" s="9" t="s">
        <v>14</v>
      </c>
      <c r="B3" s="11">
        <v>240</v>
      </c>
    </row>
    <row r="4" spans="1:4">
      <c r="A4" s="10" t="s">
        <v>15</v>
      </c>
      <c r="B4" s="20">
        <v>0.11</v>
      </c>
    </row>
    <row r="5" spans="1:4">
      <c r="A5" s="9" t="s">
        <v>17</v>
      </c>
      <c r="B5" s="12">
        <v>25000</v>
      </c>
      <c r="D5" s="13"/>
    </row>
    <row r="6" spans="1:4">
      <c r="A6" s="9" t="s">
        <v>12</v>
      </c>
      <c r="B6" s="12">
        <v>50000</v>
      </c>
    </row>
    <row r="7" spans="1:4">
      <c r="A7" s="9" t="s">
        <v>11</v>
      </c>
      <c r="B7" s="14">
        <f>ROUNDUP((PMT(($B$4/12),$B$3,-(B2+B6+B5))),0)</f>
        <v>103993</v>
      </c>
    </row>
    <row r="8" spans="1:4">
      <c r="A8" s="9" t="s">
        <v>5</v>
      </c>
      <c r="B8" s="14">
        <f>ROUNDUP((PMT(($B$4/12),$B$3,-B2)),0)</f>
        <v>103219</v>
      </c>
    </row>
    <row r="9" spans="1:4">
      <c r="A9" s="9" t="s">
        <v>6</v>
      </c>
      <c r="B9" s="4">
        <f>RATE(B3,B7,-B2)*12</f>
        <v>0.11113590608361534</v>
      </c>
    </row>
    <row r="10" spans="1:4" ht="15" thickBot="1"/>
    <row r="11" spans="1:4">
      <c r="A11" s="16" t="s">
        <v>8</v>
      </c>
      <c r="B11" s="17"/>
      <c r="C11" s="17"/>
      <c r="D11" s="18"/>
    </row>
    <row r="12" spans="1:4" ht="14.5" customHeight="1">
      <c r="A12" s="19" t="s">
        <v>16</v>
      </c>
      <c r="B12" s="19"/>
      <c r="C12" s="19"/>
      <c r="D12" s="19"/>
    </row>
    <row r="13" spans="1:4">
      <c r="A13" s="19"/>
      <c r="B13" s="19"/>
      <c r="C13" s="19"/>
      <c r="D13" s="19"/>
    </row>
    <row r="14" spans="1:4">
      <c r="A14" s="19"/>
      <c r="B14" s="19"/>
      <c r="C14" s="19"/>
      <c r="D14" s="19"/>
    </row>
    <row r="15" spans="1:4">
      <c r="A15" s="19"/>
      <c r="B15" s="19"/>
      <c r="C15" s="19"/>
      <c r="D15" s="19"/>
    </row>
    <row r="16" spans="1:4">
      <c r="A16" s="19"/>
      <c r="B16" s="19"/>
      <c r="C16" s="19"/>
      <c r="D16" s="19"/>
    </row>
    <row r="17" spans="1:4">
      <c r="A17" s="19"/>
      <c r="B17" s="19"/>
      <c r="C17" s="19"/>
      <c r="D17" s="19"/>
    </row>
    <row r="18" spans="1:4">
      <c r="A18" s="19"/>
      <c r="B18" s="19"/>
      <c r="C18" s="19"/>
      <c r="D18" s="19"/>
    </row>
    <row r="19" spans="1:4">
      <c r="A19" s="19"/>
      <c r="B19" s="19"/>
      <c r="C19" s="19"/>
      <c r="D19" s="19"/>
    </row>
    <row r="20" spans="1:4">
      <c r="A20" s="19"/>
      <c r="B20" s="19"/>
      <c r="C20" s="19"/>
      <c r="D20" s="19"/>
    </row>
    <row r="21" spans="1:4" ht="252.5" customHeight="1">
      <c r="A21" s="19"/>
      <c r="B21" s="19"/>
      <c r="C21" s="19"/>
      <c r="D21" s="19"/>
    </row>
    <row r="22" spans="1:4">
      <c r="A22" s="8" t="s">
        <v>9</v>
      </c>
      <c r="B22" s="8"/>
      <c r="C22" s="8"/>
      <c r="D22" s="8"/>
    </row>
  </sheetData>
  <sheetProtection sheet="1" objects="1" scenarios="1"/>
  <mergeCells count="3">
    <mergeCell ref="A1:B1"/>
    <mergeCell ref="A11:D11"/>
    <mergeCell ref="A12: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864E-8517-4AF0-80B0-D3D4CB4ECD2C}">
  <dimension ref="A1:D23"/>
  <sheetViews>
    <sheetView workbookViewId="0">
      <selection activeCell="A9" sqref="A9"/>
    </sheetView>
  </sheetViews>
  <sheetFormatPr defaultRowHeight="14.5"/>
  <cols>
    <col min="1" max="1" width="29" customWidth="1"/>
    <col min="2" max="2" width="22.453125" customWidth="1"/>
    <col min="3" max="3" width="8.7265625" hidden="1" customWidth="1"/>
    <col min="4" max="4" width="11.453125" customWidth="1"/>
  </cols>
  <sheetData>
    <row r="1" spans="1:4">
      <c r="A1" s="15" t="s">
        <v>0</v>
      </c>
      <c r="B1" s="15"/>
      <c r="C1" s="1"/>
    </row>
    <row r="2" spans="1:4">
      <c r="A2" s="2"/>
      <c r="B2" s="2"/>
    </row>
    <row r="3" spans="1:4">
      <c r="A3" s="2"/>
      <c r="B3" s="2"/>
    </row>
    <row r="4" spans="1:4">
      <c r="A4" s="9" t="s">
        <v>1</v>
      </c>
      <c r="B4" s="5">
        <v>1000000</v>
      </c>
    </row>
    <row r="5" spans="1:4">
      <c r="A5" s="9" t="s">
        <v>2</v>
      </c>
      <c r="B5" s="6">
        <v>0.1</v>
      </c>
    </row>
    <row r="6" spans="1:4">
      <c r="A6" s="9" t="s">
        <v>3</v>
      </c>
      <c r="B6" s="7">
        <v>12</v>
      </c>
    </row>
    <row r="7" spans="1:4">
      <c r="A7" s="9" t="s">
        <v>4</v>
      </c>
      <c r="B7" s="5">
        <v>2000</v>
      </c>
    </row>
    <row r="8" spans="1:4">
      <c r="A8" s="9" t="s">
        <v>10</v>
      </c>
      <c r="B8" s="3">
        <f>ROUNDUP((PMT(($B$5/12),$B$6,-(B4+B7))),0)</f>
        <v>88092</v>
      </c>
    </row>
    <row r="9" spans="1:4">
      <c r="A9" s="9" t="s">
        <v>5</v>
      </c>
      <c r="B9" s="3">
        <f>ROUNDUP((PMT(($B$5/12),$B$6,-B4)),0)</f>
        <v>87916</v>
      </c>
    </row>
    <row r="10" spans="1:4">
      <c r="A10" s="9" t="s">
        <v>6</v>
      </c>
      <c r="B10" s="4">
        <f>RATE(B6,B8,-B4)*12</f>
        <v>0.1037845337218557</v>
      </c>
    </row>
    <row r="11" spans="1:4" ht="15" thickBot="1"/>
    <row r="12" spans="1:4">
      <c r="A12" s="16" t="s">
        <v>8</v>
      </c>
      <c r="B12" s="17"/>
      <c r="C12" s="17"/>
      <c r="D12" s="18"/>
    </row>
    <row r="13" spans="1:4" ht="14.5" customHeight="1">
      <c r="A13" s="19" t="s">
        <v>7</v>
      </c>
      <c r="B13" s="19"/>
      <c r="C13" s="19"/>
      <c r="D13" s="19"/>
    </row>
    <row r="14" spans="1:4">
      <c r="A14" s="19"/>
      <c r="B14" s="19"/>
      <c r="C14" s="19"/>
      <c r="D14" s="19"/>
    </row>
    <row r="15" spans="1:4">
      <c r="A15" s="19"/>
      <c r="B15" s="19"/>
      <c r="C15" s="19"/>
      <c r="D15" s="19"/>
    </row>
    <row r="16" spans="1:4">
      <c r="A16" s="19"/>
      <c r="B16" s="19"/>
      <c r="C16" s="19"/>
      <c r="D16" s="19"/>
    </row>
    <row r="17" spans="1:4">
      <c r="A17" s="19"/>
      <c r="B17" s="19"/>
      <c r="C17" s="19"/>
      <c r="D17" s="19"/>
    </row>
    <row r="18" spans="1:4">
      <c r="A18" s="19"/>
      <c r="B18" s="19"/>
      <c r="C18" s="19"/>
      <c r="D18" s="19"/>
    </row>
    <row r="19" spans="1:4">
      <c r="A19" s="19"/>
      <c r="B19" s="19"/>
      <c r="C19" s="19"/>
      <c r="D19" s="19"/>
    </row>
    <row r="20" spans="1:4">
      <c r="A20" s="19"/>
      <c r="B20" s="19"/>
      <c r="C20" s="19"/>
      <c r="D20" s="19"/>
    </row>
    <row r="21" spans="1:4">
      <c r="A21" s="19"/>
      <c r="B21" s="19"/>
      <c r="C21" s="19"/>
      <c r="D21" s="19"/>
    </row>
    <row r="22" spans="1:4" ht="231.5" customHeight="1">
      <c r="A22" s="19"/>
      <c r="B22" s="19"/>
      <c r="C22" s="19"/>
      <c r="D22" s="19"/>
    </row>
    <row r="23" spans="1:4">
      <c r="A23" s="8" t="s">
        <v>9</v>
      </c>
      <c r="B23" s="8"/>
      <c r="C23" s="8"/>
      <c r="D23" s="8"/>
    </row>
  </sheetData>
  <sheetProtection algorithmName="SHA-512" hashValue="SdYfE+Z8Wqgh5MZ4CbJ7WhO3KglHfqgKxhdcoxG/7ddIoMu73TwjnMc4CbSs6dnBmUILqUJUwr6SNdGr/PpA2w==" saltValue="FmoSRdhrBMnCQ8rKPT/hTg==" spinCount="100000" sheet="1" objects="1" scenarios="1"/>
  <mergeCells count="3">
    <mergeCell ref="A1:B1"/>
    <mergeCell ref="A12:D12"/>
    <mergeCell ref="A13:D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Prajwal Shetty</dc:creator>
  <cp:lastModifiedBy>Prajwal Shetty</cp:lastModifiedBy>
  <dcterms:created xsi:type="dcterms:W3CDTF">2025-04-02T12:52:09Z</dcterms:created>
  <dcterms:modified xsi:type="dcterms:W3CDTF">2026-07-22T12:31:17Z</dcterms:modified>
</cp:coreProperties>
</file>